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업무\지출\비총액(7018-259)\관서업무추진비(240-02)\업추비집행내역(홈페이지 사전공개)\"/>
    </mc:Choice>
  </mc:AlternateContent>
  <bookViews>
    <workbookView xWindow="14400" yWindow="-15" windowWidth="14445" windowHeight="12675"/>
  </bookViews>
  <sheets>
    <sheet name="19년 4분기" sheetId="1" r:id="rId1"/>
  </sheets>
  <calcPr calcId="152511"/>
</workbook>
</file>

<file path=xl/calcChain.xml><?xml version="1.0" encoding="utf-8"?>
<calcChain xmlns="http://schemas.openxmlformats.org/spreadsheetml/2006/main">
  <c r="E40" i="1" l="1"/>
  <c r="E38" i="1"/>
  <c r="E7" i="1" l="1"/>
  <c r="D8" i="1"/>
  <c r="E6" i="1" l="1"/>
  <c r="E8" i="1" s="1"/>
  <c r="E41" i="1" l="1"/>
</calcChain>
</file>

<file path=xl/sharedStrings.xml><?xml version="1.0" encoding="utf-8"?>
<sst xmlns="http://schemas.openxmlformats.org/spreadsheetml/2006/main" count="49" uniqueCount="46">
  <si>
    <t>□ 유형별 집행내역</t>
    <phoneticPr fontId="2" type="noConversion"/>
  </si>
  <si>
    <t>유   형</t>
    <phoneticPr fontId="2" type="noConversion"/>
  </si>
  <si>
    <t>건    수</t>
    <phoneticPr fontId="2" type="noConversion"/>
  </si>
  <si>
    <t>금    액</t>
    <phoneticPr fontId="2" type="noConversion"/>
  </si>
  <si>
    <t>비   고</t>
    <phoneticPr fontId="2" type="noConversion"/>
  </si>
  <si>
    <t>계</t>
    <phoneticPr fontId="2" type="noConversion"/>
  </si>
  <si>
    <t>업무협의 및 간담회 등</t>
    <phoneticPr fontId="2" type="noConversion"/>
  </si>
  <si>
    <t>□ 세부 집행내역</t>
    <phoneticPr fontId="2" type="noConversion"/>
  </si>
  <si>
    <t>구  분</t>
    <phoneticPr fontId="2" type="noConversion"/>
  </si>
  <si>
    <t>사용일자</t>
  </si>
  <si>
    <t>내  역</t>
    <phoneticPr fontId="2" type="noConversion"/>
  </si>
  <si>
    <t>금  액</t>
    <phoneticPr fontId="2" type="noConversion"/>
  </si>
  <si>
    <t>비  고</t>
    <phoneticPr fontId="2" type="noConversion"/>
  </si>
  <si>
    <t>소  계</t>
    <phoneticPr fontId="2" type="noConversion"/>
  </si>
  <si>
    <t>총  계</t>
    <phoneticPr fontId="2" type="noConversion"/>
  </si>
  <si>
    <t>업무추진비 집행내역(20년 1분기)</t>
    <phoneticPr fontId="2" type="noConversion"/>
  </si>
  <si>
    <t>업무협의 및 간담회</t>
    <phoneticPr fontId="2" type="noConversion"/>
  </si>
  <si>
    <t>업무 추진
회의·행사 등</t>
    <phoneticPr fontId="2" type="noConversion"/>
  </si>
  <si>
    <t>주요정책 추진 관련 회의 ·행사 등</t>
    <phoneticPr fontId="2" type="noConversion"/>
  </si>
  <si>
    <t>국토부 확대 간부회의</t>
    <phoneticPr fontId="2" type="noConversion"/>
  </si>
  <si>
    <t>수사업무 간담회(광주지대)</t>
    <phoneticPr fontId="2" type="noConversion"/>
  </si>
  <si>
    <t>수사업무 간담회(부산지대)</t>
    <phoneticPr fontId="2" type="noConversion"/>
  </si>
  <si>
    <t>수사업무 간담회(서울지대)</t>
    <phoneticPr fontId="2" type="noConversion"/>
  </si>
  <si>
    <t>호남권역 보안검색탐지팀 간담회</t>
    <phoneticPr fontId="2" type="noConversion"/>
  </si>
  <si>
    <t>중부권 보안검색 탐지팀 모의훈련 및 간담회</t>
    <phoneticPr fontId="2" type="noConversion"/>
  </si>
  <si>
    <t>설 특송 점검 및 직원 간담회(영등포센터)</t>
    <phoneticPr fontId="2" type="noConversion"/>
  </si>
  <si>
    <t>설 특송 점검 및 직원 간담회(서울센터)</t>
    <phoneticPr fontId="2" type="noConversion"/>
  </si>
  <si>
    <t>본부 재정담당관실 업무협의(소송 배당금)</t>
    <phoneticPr fontId="2" type="noConversion"/>
  </si>
  <si>
    <t>본부 재정담당관실 업무협의(소송 배당금)</t>
    <phoneticPr fontId="2" type="noConversion"/>
  </si>
  <si>
    <t>철도경찰직 실무수습 직원 간담회</t>
    <phoneticPr fontId="2" type="noConversion"/>
  </si>
  <si>
    <t>중부권 보안검색탐지팀 직원 간담회</t>
    <phoneticPr fontId="2" type="noConversion"/>
  </si>
  <si>
    <t>2020년 업무추진계획 및 소송배당금 관련 재무회의</t>
    <phoneticPr fontId="2" type="noConversion"/>
  </si>
  <si>
    <t>부산권 보안검색탐지팀 직원 간담회</t>
    <phoneticPr fontId="2" type="noConversion"/>
  </si>
  <si>
    <t>폭발물 탐지훈련 간담회</t>
    <phoneticPr fontId="2" type="noConversion"/>
  </si>
  <si>
    <t>사법경찰직무법 개정 국회법사위 업무협의</t>
    <phoneticPr fontId="2" type="noConversion"/>
  </si>
  <si>
    <t>철도경찰대 부서장 회의</t>
    <phoneticPr fontId="2" type="noConversion"/>
  </si>
  <si>
    <t>철도경찰대 3과 계장급 간담회</t>
    <phoneticPr fontId="2" type="noConversion"/>
  </si>
  <si>
    <t>폭발물탐지견 용역 사업 제안서 평가</t>
    <phoneticPr fontId="2" type="noConversion"/>
  </si>
  <si>
    <t>본부 철도안전정책과 업무협의</t>
    <phoneticPr fontId="2" type="noConversion"/>
  </si>
  <si>
    <t>코로나19관련 현장점검 및 업무독려(동대구)</t>
    <phoneticPr fontId="2" type="noConversion"/>
  </si>
  <si>
    <t>중부권역 폭발물 탐지팀 간담회</t>
    <phoneticPr fontId="2" type="noConversion"/>
  </si>
  <si>
    <t>서울권역 폭발물 탐지팀 간담회</t>
    <phoneticPr fontId="2" type="noConversion"/>
  </si>
  <si>
    <t>코로나19관련 현장점검 및 업무독려(제천)</t>
    <phoneticPr fontId="2" type="noConversion"/>
  </si>
  <si>
    <t>-</t>
    <phoneticPr fontId="2" type="noConversion"/>
  </si>
  <si>
    <t>-</t>
    <phoneticPr fontId="2" type="noConversion"/>
  </si>
  <si>
    <t>-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</si>
</sst>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0_ "/>
  </numFmts>
  <fonts count="10" x14ac:knownFonts="1">
    <font>
      <sz val="11"/>
      <color theme="1"/>
      <name val="맑은 고딕"/>
      <family val="2"/>
      <charset val="129"/>
      <scheme val="minor"/>
    </font>
    <font>
      <b/>
      <sz val="20"/>
      <color theme="1"/>
      <name val="돋움"/>
      <family val="3"/>
      <charset val="129"/>
    </font>
    <font>
      <sz val="8"/>
      <name val="맑은 고딕"/>
      <family val="2"/>
      <charset val="129"/>
      <scheme val="minor"/>
    </font>
    <font>
      <sz val="9"/>
      <color theme="1"/>
      <name val="굴림체"/>
      <family val="3"/>
      <charset val="129"/>
    </font>
    <font>
      <b/>
      <sz val="16"/>
      <color theme="1"/>
      <name val="돋움"/>
      <family val="3"/>
      <charset val="129"/>
    </font>
    <font>
      <sz val="13"/>
      <color theme="1"/>
      <name val="돋움"/>
      <family val="3"/>
      <charset val="129"/>
    </font>
    <font>
      <sz val="13"/>
      <name val="돋움"/>
      <family val="3"/>
      <charset val="129"/>
    </font>
    <font>
      <sz val="11"/>
      <color theme="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굴림체"/>
      <family val="3"/>
      <charset val="129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41" fontId="8" fillId="0" borderId="0" applyFon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>
      <alignment vertical="center"/>
    </xf>
    <xf numFmtId="0" fontId="5" fillId="0" borderId="15" xfId="0" applyFont="1" applyBorder="1">
      <alignment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3" fontId="7" fillId="0" borderId="9" xfId="0" applyNumberFormat="1" applyFont="1" applyBorder="1" applyAlignment="1">
      <alignment horizontal="right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left" vertic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left" vertical="center"/>
    </xf>
    <xf numFmtId="49" fontId="7" fillId="0" borderId="18" xfId="0" applyNumberFormat="1" applyFont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4" xfId="0" applyFont="1" applyFill="1" applyBorder="1">
      <alignment vertical="center"/>
    </xf>
    <xf numFmtId="0" fontId="7" fillId="0" borderId="15" xfId="0" applyFont="1" applyFill="1" applyBorder="1">
      <alignment vertical="center"/>
    </xf>
    <xf numFmtId="0" fontId="3" fillId="0" borderId="0" xfId="0" applyFont="1" applyAlignment="1">
      <alignment horizontal="center" vertical="center"/>
    </xf>
    <xf numFmtId="14" fontId="7" fillId="0" borderId="9" xfId="0" applyNumberFormat="1" applyFont="1" applyBorder="1" applyAlignment="1">
      <alignment horizontal="center" vertical="center"/>
    </xf>
    <xf numFmtId="3" fontId="7" fillId="0" borderId="9" xfId="1" applyNumberFormat="1" applyFont="1" applyBorder="1" applyAlignment="1">
      <alignment horizontal="right" vertical="center"/>
    </xf>
    <xf numFmtId="14" fontId="7" fillId="0" borderId="19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7" fillId="0" borderId="25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9" xfId="0" applyNumberFormat="1" applyFont="1" applyBorder="1" applyAlignment="1">
      <alignment horizontal="left" vertical="center"/>
    </xf>
    <xf numFmtId="49" fontId="7" fillId="0" borderId="8" xfId="0" applyNumberFormat="1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176" fontId="3" fillId="0" borderId="0" xfId="0" applyNumberFormat="1" applyFont="1">
      <alignment vertical="center"/>
    </xf>
    <xf numFmtId="0" fontId="9" fillId="0" borderId="19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41" fontId="7" fillId="0" borderId="9" xfId="0" applyNumberFormat="1" applyFont="1" applyBorder="1" applyAlignment="1">
      <alignment horizontal="right" vertical="center"/>
    </xf>
    <xf numFmtId="41" fontId="7" fillId="0" borderId="9" xfId="0" applyNumberFormat="1" applyFont="1" applyBorder="1" applyAlignment="1">
      <alignment vertical="center"/>
    </xf>
    <xf numFmtId="41" fontId="7" fillId="0" borderId="8" xfId="0" applyNumberFormat="1" applyFont="1" applyBorder="1" applyAlignment="1">
      <alignment horizontal="right" vertical="center"/>
    </xf>
    <xf numFmtId="41" fontId="7" fillId="0" borderId="22" xfId="0" applyNumberFormat="1" applyFont="1" applyBorder="1" applyAlignment="1">
      <alignment horizontal="right" vertical="center"/>
    </xf>
    <xf numFmtId="41" fontId="7" fillId="0" borderId="14" xfId="0" applyNumberFormat="1" applyFont="1" applyFill="1" applyBorder="1" applyAlignment="1">
      <alignment horizontal="right" vertical="center"/>
    </xf>
    <xf numFmtId="41" fontId="6" fillId="0" borderId="9" xfId="0" applyNumberFormat="1" applyFont="1" applyBorder="1">
      <alignment vertical="center"/>
    </xf>
    <xf numFmtId="41" fontId="6" fillId="0" borderId="14" xfId="0" applyNumberFormat="1" applyFont="1" applyBorder="1">
      <alignment vertical="center"/>
    </xf>
    <xf numFmtId="3" fontId="6" fillId="0" borderId="9" xfId="0" applyNumberFormat="1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tabSelected="1" workbookViewId="0">
      <selection activeCell="F8" sqref="F8"/>
    </sheetView>
  </sheetViews>
  <sheetFormatPr defaultRowHeight="13.5" customHeight="1" x14ac:dyDescent="0.3"/>
  <cols>
    <col min="1" max="1" width="11.875" style="22" customWidth="1"/>
    <col min="2" max="2" width="13.125" style="1" customWidth="1"/>
    <col min="3" max="3" width="25.375" style="1" customWidth="1"/>
    <col min="4" max="4" width="31.625" style="1" customWidth="1"/>
    <col min="5" max="5" width="13.875" style="1" customWidth="1"/>
    <col min="6" max="6" width="9.375" style="1" customWidth="1"/>
    <col min="7" max="16384" width="9" style="1"/>
  </cols>
  <sheetData>
    <row r="1" spans="1:6" ht="31.5" customHeight="1" x14ac:dyDescent="0.3">
      <c r="A1" s="38" t="s">
        <v>15</v>
      </c>
      <c r="B1" s="38"/>
      <c r="C1" s="38"/>
      <c r="D1" s="38"/>
      <c r="E1" s="38"/>
      <c r="F1" s="38"/>
    </row>
    <row r="2" spans="1:6" ht="13.5" customHeight="1" x14ac:dyDescent="0.3">
      <c r="A2" s="2"/>
    </row>
    <row r="3" spans="1:6" ht="22.5" customHeight="1" x14ac:dyDescent="0.3">
      <c r="A3" s="3" t="s">
        <v>0</v>
      </c>
    </row>
    <row r="4" spans="1:6" ht="8.25" customHeight="1" thickBot="1" x14ac:dyDescent="0.35">
      <c r="A4" s="2"/>
    </row>
    <row r="5" spans="1:6" ht="23.25" customHeight="1" x14ac:dyDescent="0.3">
      <c r="A5" s="39" t="s">
        <v>1</v>
      </c>
      <c r="B5" s="40"/>
      <c r="C5" s="41"/>
      <c r="D5" s="4" t="s">
        <v>2</v>
      </c>
      <c r="E5" s="4" t="s">
        <v>3</v>
      </c>
      <c r="F5" s="5" t="s">
        <v>4</v>
      </c>
    </row>
    <row r="6" spans="1:6" ht="23.25" customHeight="1" x14ac:dyDescent="0.3">
      <c r="A6" s="42" t="s">
        <v>6</v>
      </c>
      <c r="B6" s="43"/>
      <c r="C6" s="44"/>
      <c r="D6" s="62">
        <v>25</v>
      </c>
      <c r="E6" s="60">
        <f>E38</f>
        <v>1966540</v>
      </c>
      <c r="F6" s="6"/>
    </row>
    <row r="7" spans="1:6" ht="23.25" customHeight="1" x14ac:dyDescent="0.3">
      <c r="A7" s="42" t="s">
        <v>18</v>
      </c>
      <c r="B7" s="43"/>
      <c r="C7" s="44"/>
      <c r="D7" s="62">
        <v>0</v>
      </c>
      <c r="E7" s="60">
        <f>E40</f>
        <v>0</v>
      </c>
      <c r="F7" s="6"/>
    </row>
    <row r="8" spans="1:6" ht="23.25" customHeight="1" thickBot="1" x14ac:dyDescent="0.35">
      <c r="A8" s="45" t="s">
        <v>5</v>
      </c>
      <c r="B8" s="46"/>
      <c r="C8" s="47"/>
      <c r="D8" s="63">
        <f>SUM(D6:D7)</f>
        <v>25</v>
      </c>
      <c r="E8" s="61">
        <f>SUM(E6:E7)</f>
        <v>1966540</v>
      </c>
      <c r="F8" s="7"/>
    </row>
    <row r="9" spans="1:6" ht="13.5" customHeight="1" x14ac:dyDescent="0.3">
      <c r="D9" s="52"/>
    </row>
    <row r="10" spans="1:6" ht="24.75" customHeight="1" x14ac:dyDescent="0.3">
      <c r="A10" s="3" t="s">
        <v>7</v>
      </c>
    </row>
    <row r="11" spans="1:6" ht="4.5" customHeight="1" thickBot="1" x14ac:dyDescent="0.35">
      <c r="A11" s="3"/>
    </row>
    <row r="12" spans="1:6" ht="25.5" customHeight="1" x14ac:dyDescent="0.3">
      <c r="A12" s="8" t="s">
        <v>8</v>
      </c>
      <c r="B12" s="9" t="s">
        <v>9</v>
      </c>
      <c r="C12" s="36" t="s">
        <v>10</v>
      </c>
      <c r="D12" s="37"/>
      <c r="E12" s="9" t="s">
        <v>11</v>
      </c>
      <c r="F12" s="10" t="s">
        <v>12</v>
      </c>
    </row>
    <row r="13" spans="1:6" ht="25.5" customHeight="1" x14ac:dyDescent="0.3">
      <c r="A13" s="48" t="s">
        <v>16</v>
      </c>
      <c r="B13" s="23">
        <v>43836</v>
      </c>
      <c r="C13" s="27" t="s">
        <v>19</v>
      </c>
      <c r="D13" s="28"/>
      <c r="E13" s="55">
        <v>86000</v>
      </c>
      <c r="F13" s="13"/>
    </row>
    <row r="14" spans="1:6" ht="25.5" customHeight="1" x14ac:dyDescent="0.3">
      <c r="A14" s="49"/>
      <c r="B14" s="23">
        <v>43837</v>
      </c>
      <c r="C14" s="27" t="s">
        <v>20</v>
      </c>
      <c r="D14" s="28"/>
      <c r="E14" s="55">
        <v>59600</v>
      </c>
      <c r="F14" s="13"/>
    </row>
    <row r="15" spans="1:6" ht="25.5" customHeight="1" x14ac:dyDescent="0.3">
      <c r="A15" s="49"/>
      <c r="B15" s="23">
        <v>43838</v>
      </c>
      <c r="C15" s="27" t="s">
        <v>21</v>
      </c>
      <c r="D15" s="28"/>
      <c r="E15" s="55">
        <v>67000</v>
      </c>
      <c r="F15" s="13"/>
    </row>
    <row r="16" spans="1:6" ht="25.5" customHeight="1" x14ac:dyDescent="0.3">
      <c r="A16" s="49"/>
      <c r="B16" s="23">
        <v>43840</v>
      </c>
      <c r="C16" s="27" t="s">
        <v>22</v>
      </c>
      <c r="D16" s="28"/>
      <c r="E16" s="55">
        <v>61200</v>
      </c>
      <c r="F16" s="13"/>
    </row>
    <row r="17" spans="1:6" ht="25.5" customHeight="1" x14ac:dyDescent="0.3">
      <c r="A17" s="49"/>
      <c r="B17" s="23">
        <v>43840</v>
      </c>
      <c r="C17" s="53" t="s">
        <v>23</v>
      </c>
      <c r="D17" s="54"/>
      <c r="E17" s="55">
        <v>83000</v>
      </c>
      <c r="F17" s="13"/>
    </row>
    <row r="18" spans="1:6" ht="25.5" customHeight="1" x14ac:dyDescent="0.3">
      <c r="A18" s="49"/>
      <c r="B18" s="23">
        <v>43840</v>
      </c>
      <c r="C18" s="53" t="s">
        <v>23</v>
      </c>
      <c r="D18" s="54"/>
      <c r="E18" s="55">
        <v>46400</v>
      </c>
      <c r="F18" s="13"/>
    </row>
    <row r="19" spans="1:6" ht="25.5" customHeight="1" x14ac:dyDescent="0.3">
      <c r="A19" s="49"/>
      <c r="B19" s="23">
        <v>43846</v>
      </c>
      <c r="C19" s="27" t="s">
        <v>24</v>
      </c>
      <c r="D19" s="28"/>
      <c r="E19" s="56">
        <v>17720</v>
      </c>
      <c r="F19" s="13"/>
    </row>
    <row r="20" spans="1:6" ht="25.5" customHeight="1" x14ac:dyDescent="0.3">
      <c r="A20" s="49"/>
      <c r="B20" s="23">
        <v>43853</v>
      </c>
      <c r="C20" s="27" t="s">
        <v>25</v>
      </c>
      <c r="D20" s="28"/>
      <c r="E20" s="55">
        <v>69860</v>
      </c>
      <c r="F20" s="13"/>
    </row>
    <row r="21" spans="1:6" ht="25.5" customHeight="1" x14ac:dyDescent="0.3">
      <c r="A21" s="49"/>
      <c r="B21" s="23">
        <v>43853</v>
      </c>
      <c r="C21" s="27" t="s">
        <v>26</v>
      </c>
      <c r="D21" s="28"/>
      <c r="E21" s="55">
        <v>30100</v>
      </c>
      <c r="F21" s="13"/>
    </row>
    <row r="22" spans="1:6" ht="25.5" customHeight="1" x14ac:dyDescent="0.3">
      <c r="A22" s="49"/>
      <c r="B22" s="23">
        <v>43860</v>
      </c>
      <c r="C22" s="27" t="s">
        <v>27</v>
      </c>
      <c r="D22" s="28"/>
      <c r="E22" s="55">
        <v>13500</v>
      </c>
      <c r="F22" s="13"/>
    </row>
    <row r="23" spans="1:6" ht="25.5" customHeight="1" x14ac:dyDescent="0.3">
      <c r="A23" s="49"/>
      <c r="B23" s="23">
        <v>43860</v>
      </c>
      <c r="C23" s="27" t="s">
        <v>28</v>
      </c>
      <c r="D23" s="28"/>
      <c r="E23" s="55">
        <v>68200</v>
      </c>
      <c r="F23" s="13"/>
    </row>
    <row r="24" spans="1:6" ht="25.5" customHeight="1" x14ac:dyDescent="0.3">
      <c r="A24" s="49"/>
      <c r="B24" s="23">
        <v>43867</v>
      </c>
      <c r="C24" s="27" t="s">
        <v>29</v>
      </c>
      <c r="D24" s="28"/>
      <c r="E24" s="55">
        <v>91000</v>
      </c>
      <c r="F24" s="13"/>
    </row>
    <row r="25" spans="1:6" ht="25.5" customHeight="1" x14ac:dyDescent="0.3">
      <c r="A25" s="49"/>
      <c r="B25" s="23">
        <v>43867</v>
      </c>
      <c r="C25" s="27" t="s">
        <v>30</v>
      </c>
      <c r="D25" s="28"/>
      <c r="E25" s="55">
        <v>106000</v>
      </c>
      <c r="F25" s="13"/>
    </row>
    <row r="26" spans="1:6" ht="25.5" customHeight="1" x14ac:dyDescent="0.3">
      <c r="A26" s="49"/>
      <c r="B26" s="23">
        <v>43872</v>
      </c>
      <c r="C26" s="27" t="s">
        <v>31</v>
      </c>
      <c r="D26" s="28"/>
      <c r="E26" s="12">
        <v>80000</v>
      </c>
      <c r="F26" s="13"/>
    </row>
    <row r="27" spans="1:6" ht="25.5" customHeight="1" x14ac:dyDescent="0.3">
      <c r="A27" s="49"/>
      <c r="B27" s="23">
        <v>43872</v>
      </c>
      <c r="C27" s="27" t="s">
        <v>32</v>
      </c>
      <c r="D27" s="28"/>
      <c r="E27" s="12">
        <v>132000</v>
      </c>
      <c r="F27" s="13"/>
    </row>
    <row r="28" spans="1:6" ht="25.5" customHeight="1" x14ac:dyDescent="0.3">
      <c r="A28" s="49"/>
      <c r="B28" s="23">
        <v>43873</v>
      </c>
      <c r="C28" s="27" t="s">
        <v>33</v>
      </c>
      <c r="D28" s="28"/>
      <c r="E28" s="12">
        <v>80000</v>
      </c>
      <c r="F28" s="13"/>
    </row>
    <row r="29" spans="1:6" ht="25.5" customHeight="1" x14ac:dyDescent="0.3">
      <c r="A29" s="49"/>
      <c r="B29" s="23">
        <v>43882</v>
      </c>
      <c r="C29" s="27" t="s">
        <v>34</v>
      </c>
      <c r="D29" s="28"/>
      <c r="E29" s="12">
        <v>32000</v>
      </c>
      <c r="F29" s="13"/>
    </row>
    <row r="30" spans="1:6" ht="25.5" customHeight="1" x14ac:dyDescent="0.3">
      <c r="A30" s="49"/>
      <c r="B30" s="23">
        <v>43887</v>
      </c>
      <c r="C30" s="27" t="s">
        <v>35</v>
      </c>
      <c r="D30" s="28"/>
      <c r="E30" s="12">
        <v>81000</v>
      </c>
      <c r="F30" s="13"/>
    </row>
    <row r="31" spans="1:6" ht="25.5" customHeight="1" x14ac:dyDescent="0.3">
      <c r="A31" s="49"/>
      <c r="B31" s="23">
        <v>43895</v>
      </c>
      <c r="C31" s="27" t="s">
        <v>36</v>
      </c>
      <c r="D31" s="28"/>
      <c r="E31" s="12">
        <v>130000</v>
      </c>
      <c r="F31" s="13"/>
    </row>
    <row r="32" spans="1:6" ht="25.5" customHeight="1" x14ac:dyDescent="0.3">
      <c r="A32" s="49"/>
      <c r="B32" s="23">
        <v>43896</v>
      </c>
      <c r="C32" s="27" t="s">
        <v>37</v>
      </c>
      <c r="D32" s="28"/>
      <c r="E32" s="12">
        <v>141900</v>
      </c>
      <c r="F32" s="13"/>
    </row>
    <row r="33" spans="1:6" ht="25.5" customHeight="1" x14ac:dyDescent="0.3">
      <c r="A33" s="49"/>
      <c r="B33" s="23">
        <v>43906</v>
      </c>
      <c r="C33" s="27" t="s">
        <v>38</v>
      </c>
      <c r="D33" s="28"/>
      <c r="E33" s="12">
        <v>26000</v>
      </c>
      <c r="F33" s="13"/>
    </row>
    <row r="34" spans="1:6" ht="25.5" customHeight="1" x14ac:dyDescent="0.3">
      <c r="A34" s="49"/>
      <c r="B34" s="23">
        <v>43908</v>
      </c>
      <c r="C34" s="27" t="s">
        <v>39</v>
      </c>
      <c r="D34" s="28"/>
      <c r="E34" s="12">
        <v>285360</v>
      </c>
      <c r="F34" s="13"/>
    </row>
    <row r="35" spans="1:6" ht="25.5" customHeight="1" x14ac:dyDescent="0.3">
      <c r="A35" s="49"/>
      <c r="B35" s="23">
        <v>43909</v>
      </c>
      <c r="C35" s="27" t="s">
        <v>40</v>
      </c>
      <c r="D35" s="28"/>
      <c r="E35" s="12">
        <v>89000</v>
      </c>
      <c r="F35" s="13"/>
    </row>
    <row r="36" spans="1:6" ht="25.5" customHeight="1" x14ac:dyDescent="0.3">
      <c r="A36" s="49"/>
      <c r="B36" s="23">
        <v>43910</v>
      </c>
      <c r="C36" s="35" t="s">
        <v>41</v>
      </c>
      <c r="D36" s="35"/>
      <c r="E36" s="24">
        <v>32700</v>
      </c>
      <c r="F36" s="13"/>
    </row>
    <row r="37" spans="1:6" ht="25.5" customHeight="1" x14ac:dyDescent="0.3">
      <c r="A37" s="49"/>
      <c r="B37" s="23">
        <v>43910</v>
      </c>
      <c r="C37" s="27" t="s">
        <v>42</v>
      </c>
      <c r="D37" s="28"/>
      <c r="E37" s="12">
        <v>57000</v>
      </c>
      <c r="F37" s="13"/>
    </row>
    <row r="38" spans="1:6" ht="25.5" customHeight="1" x14ac:dyDescent="0.3">
      <c r="A38" s="14" t="s">
        <v>13</v>
      </c>
      <c r="B38" s="11"/>
      <c r="C38" s="33"/>
      <c r="D38" s="34"/>
      <c r="E38" s="55">
        <f>SUM(E13:E37)</f>
        <v>1966540</v>
      </c>
      <c r="F38" s="15"/>
    </row>
    <row r="39" spans="1:6" ht="25.5" customHeight="1" x14ac:dyDescent="0.3">
      <c r="A39" s="26" t="s">
        <v>17</v>
      </c>
      <c r="B39" s="25" t="s">
        <v>43</v>
      </c>
      <c r="C39" s="50" t="s">
        <v>44</v>
      </c>
      <c r="D39" s="51"/>
      <c r="E39" s="57">
        <v>0</v>
      </c>
      <c r="F39" s="15"/>
    </row>
    <row r="40" spans="1:6" ht="25.5" customHeight="1" x14ac:dyDescent="0.3">
      <c r="A40" s="18" t="s">
        <v>13</v>
      </c>
      <c r="B40" s="16" t="s">
        <v>43</v>
      </c>
      <c r="C40" s="29" t="s">
        <v>45</v>
      </c>
      <c r="D40" s="30"/>
      <c r="E40" s="58">
        <f>SUM(E39:E39)</f>
        <v>0</v>
      </c>
      <c r="F40" s="17"/>
    </row>
    <row r="41" spans="1:6" s="2" customFormat="1" ht="25.5" customHeight="1" thickBot="1" x14ac:dyDescent="0.35">
      <c r="A41" s="19" t="s">
        <v>14</v>
      </c>
      <c r="B41" s="20"/>
      <c r="C41" s="31"/>
      <c r="D41" s="32"/>
      <c r="E41" s="59">
        <f>SUM(E40,E38)</f>
        <v>1966540</v>
      </c>
      <c r="F41" s="21"/>
    </row>
  </sheetData>
  <mergeCells count="36">
    <mergeCell ref="C18:D18"/>
    <mergeCell ref="C32:D32"/>
    <mergeCell ref="C33:D33"/>
    <mergeCell ref="C34:D34"/>
    <mergeCell ref="C39:D39"/>
    <mergeCell ref="C21:D21"/>
    <mergeCell ref="C31:D31"/>
    <mergeCell ref="C35:D35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13:D13"/>
    <mergeCell ref="A13:A37"/>
    <mergeCell ref="C36:D36"/>
    <mergeCell ref="C37:D37"/>
    <mergeCell ref="C14:D14"/>
    <mergeCell ref="C15:D15"/>
    <mergeCell ref="C16:D16"/>
    <mergeCell ref="C17:D17"/>
    <mergeCell ref="C19:D19"/>
    <mergeCell ref="C20:D20"/>
    <mergeCell ref="C12:D12"/>
    <mergeCell ref="A1:F1"/>
    <mergeCell ref="A5:C5"/>
    <mergeCell ref="A6:C6"/>
    <mergeCell ref="A7:C7"/>
    <mergeCell ref="A8:C8"/>
    <mergeCell ref="C41:D41"/>
    <mergeCell ref="C38:D38"/>
    <mergeCell ref="C40:D40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19년 4분기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재무계장9</dc:creator>
  <cp:lastModifiedBy>정보화계2</cp:lastModifiedBy>
  <cp:lastPrinted>2019-04-01T01:28:58Z</cp:lastPrinted>
  <dcterms:created xsi:type="dcterms:W3CDTF">2016-07-01T00:19:42Z</dcterms:created>
  <dcterms:modified xsi:type="dcterms:W3CDTF">2020-04-02T06:01:42Z</dcterms:modified>
</cp:coreProperties>
</file>